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2" activeTab="0"/>
  </bookViews>
  <sheets>
    <sheet name="Лист1 (2)" sheetId="1" r:id="rId1"/>
    <sheet name="Лист1" sheetId="2" r:id="rId2"/>
  </sheets>
  <definedNames>
    <definedName name="_xlnm._FilterDatabase" localSheetId="0" hidden="1">'Лист1 (2)'!$G$4:$G$27</definedName>
    <definedName name="_xlnm.Print_Area" localSheetId="1">'Лист1'!$A$1:$AO$34</definedName>
  </definedNames>
  <calcPr fullCalcOnLoad="1"/>
</workbook>
</file>

<file path=xl/sharedStrings.xml><?xml version="1.0" encoding="utf-8"?>
<sst xmlns="http://schemas.openxmlformats.org/spreadsheetml/2006/main" count="127" uniqueCount="98">
  <si>
    <t>№ п/п</t>
  </si>
  <si>
    <t>Ф.И.О. обучающегося</t>
  </si>
  <si>
    <t>рус. яз.</t>
  </si>
  <si>
    <t>лит-ра</t>
  </si>
  <si>
    <t>алг</t>
  </si>
  <si>
    <t>геом</t>
  </si>
  <si>
    <t>ИВТ</t>
  </si>
  <si>
    <t>ист-я</t>
  </si>
  <si>
    <t>общ-ие</t>
  </si>
  <si>
    <t>геогр</t>
  </si>
  <si>
    <t>хим</t>
  </si>
  <si>
    <t>физ</t>
  </si>
  <si>
    <t>биол</t>
  </si>
  <si>
    <t>искус</t>
  </si>
  <si>
    <t>физ-ра</t>
  </si>
  <si>
    <t>ОБЖ</t>
  </si>
  <si>
    <t>кубан</t>
  </si>
  <si>
    <t>технол</t>
  </si>
  <si>
    <t>муз</t>
  </si>
  <si>
    <t>ИЗО</t>
  </si>
  <si>
    <t>УЧЕБНЫЕ ПРЕДМЕТЫ ("отлично" - 5 баллов, "хорошо" - 3 балла)</t>
  </si>
  <si>
    <t>англ</t>
  </si>
  <si>
    <t>ист</t>
  </si>
  <si>
    <t>общ-е</t>
  </si>
  <si>
    <t>ИТОГО</t>
  </si>
  <si>
    <t>Рейтинг достижеия обучающихся</t>
  </si>
  <si>
    <t>рус</t>
  </si>
  <si>
    <t>мат</t>
  </si>
  <si>
    <t>Результаты ГИА ("отл" - 7б., "хор" - 5б., "удовл" - 3б.)</t>
  </si>
  <si>
    <t xml:space="preserve">мун </t>
  </si>
  <si>
    <t>Достижения уровня (мун - 3б., рег - 5б., фед - 10б.)</t>
  </si>
  <si>
    <t>рег</t>
  </si>
  <si>
    <t>фед</t>
  </si>
  <si>
    <t>Мележикова Полина Алексеевна</t>
  </si>
  <si>
    <t xml:space="preserve">Афанасьева  Алина </t>
  </si>
  <si>
    <t xml:space="preserve">Величко Светлана </t>
  </si>
  <si>
    <t>Виноградов Сергей</t>
  </si>
  <si>
    <t>Друзенко Лилия</t>
  </si>
  <si>
    <t>Дубровский Александр</t>
  </si>
  <si>
    <t>Каракетов Руслан</t>
  </si>
  <si>
    <t xml:space="preserve">Костарная Дарья </t>
  </si>
  <si>
    <t xml:space="preserve">Коткова Мария </t>
  </si>
  <si>
    <t>Помещенко Вячеслав</t>
  </si>
  <si>
    <t>Трубникова Дарья</t>
  </si>
  <si>
    <t>Сапронова Татьяна</t>
  </si>
  <si>
    <t>Степанова  Елизавета</t>
  </si>
  <si>
    <t>Суряднов Владислав</t>
  </si>
  <si>
    <t>Шаталова Алина</t>
  </si>
  <si>
    <t>Ярославцева Виктория</t>
  </si>
  <si>
    <t xml:space="preserve">Письменный Андрей </t>
  </si>
  <si>
    <t>Андреев Владислав</t>
  </si>
  <si>
    <t xml:space="preserve">Горошникова Нина </t>
  </si>
  <si>
    <t>итого</t>
  </si>
  <si>
    <t>Ат-т с отл</t>
  </si>
  <si>
    <t>анг</t>
  </si>
  <si>
    <t>итого осн пред</t>
  </si>
  <si>
    <t>Итого ГИА</t>
  </si>
  <si>
    <t>ВСЕГО С ОСНОВН</t>
  </si>
  <si>
    <t>ВСЕГО С ГИА</t>
  </si>
  <si>
    <t>Приложение №1</t>
  </si>
  <si>
    <t>Приложение №2</t>
  </si>
  <si>
    <t>рейтинг аттестата</t>
  </si>
  <si>
    <t>Рейтинг ГИА по осн предм</t>
  </si>
  <si>
    <t>ВСЕГО баллов</t>
  </si>
  <si>
    <t>ВСЕГО условн баллов</t>
  </si>
  <si>
    <t>Решение комисси</t>
  </si>
  <si>
    <t>рекомендуется для зачисления</t>
  </si>
  <si>
    <t>Рейтинг ГИА по предм по выбору</t>
  </si>
  <si>
    <t>не рекомендуется для зачисления</t>
  </si>
  <si>
    <t>Список лиц, рекомендованных для зачисления в 10 класс профильного обучения на 2023-2024 уч.г.</t>
  </si>
  <si>
    <t>Оганесян Рафаэль Айкович</t>
  </si>
  <si>
    <t>Прозоров Евгений Евгеньевич</t>
  </si>
  <si>
    <t>Касмынина Мария Андреевна</t>
  </si>
  <si>
    <t>Семавина Дарья Георгиевна</t>
  </si>
  <si>
    <t>Варнавская Алиса Станиславовна</t>
  </si>
  <si>
    <t>Баун Валерия Сергеевна</t>
  </si>
  <si>
    <t>Николаенко Матвей Романович</t>
  </si>
  <si>
    <t>Занимонец Дмитрий Александрович</t>
  </si>
  <si>
    <t>Новиков Сергей Антонович</t>
  </si>
  <si>
    <t>Степанова София Олеговна</t>
  </si>
  <si>
    <t>Фарманян Валерия Рафиковна</t>
  </si>
  <si>
    <t>Баранова Татьяна Сергеевна</t>
  </si>
  <si>
    <t>Зорина Кристина Александровна</t>
  </si>
  <si>
    <t>Полуев Никита Сергеевич</t>
  </si>
  <si>
    <t>Попов Николай Витальевич</t>
  </si>
  <si>
    <t>Жучкова алена Сергеевна</t>
  </si>
  <si>
    <t>Еприкян Армен Ягорович</t>
  </si>
  <si>
    <t>Еприкян Артур Ягорович</t>
  </si>
  <si>
    <t>Пустовая Дарья Андреевна</t>
  </si>
  <si>
    <t>Дубниченко Алексей Алексеевич</t>
  </si>
  <si>
    <t>Блиняев Владислав Сергеевич</t>
  </si>
  <si>
    <t>Лямина Диана Романовна</t>
  </si>
  <si>
    <t>Греков Иван алексанлрович</t>
  </si>
  <si>
    <t>Меняйлова Екатерина Дмитриевна</t>
  </si>
  <si>
    <t>Морозов Вячеслав Андреевич</t>
  </si>
  <si>
    <t>Якубова Малика Рустамовна</t>
  </si>
  <si>
    <t>рекомендуется для зачисления в исключительных случаях</t>
  </si>
  <si>
    <t>Кочоян Татьяна Гаспаровна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</si>
</sst>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 textRotation="90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9" borderId="11" xfId="0" applyFont="1" applyFill="1" applyBorder="1" applyAlignment="1">
      <alignment horizontal="right" vertical="center" wrapText="1"/>
    </xf>
    <xf numFmtId="0" fontId="2" fillId="9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wrapText="1"/>
    </xf>
    <xf numFmtId="0" fontId="2" fillId="9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 horizont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Layout" zoomScale="153" zoomScaleSheetLayoutView="115" zoomScalePageLayoutView="153" workbookViewId="0" topLeftCell="A1">
      <selection activeCell="A1" sqref="A1:H1"/>
    </sheetView>
  </sheetViews>
  <sheetFormatPr defaultColWidth="9.125" defaultRowHeight="12.75"/>
  <cols>
    <col min="1" max="1" width="5.625" style="1" bestFit="1" customWidth="1"/>
    <col min="2" max="2" width="31.375" style="1" customWidth="1"/>
    <col min="3" max="3" width="8.125" style="1" customWidth="1"/>
    <col min="4" max="4" width="9.625" style="1" customWidth="1"/>
    <col min="5" max="6" width="8.50390625" style="1" customWidth="1"/>
    <col min="7" max="7" width="10.125" style="1" customWidth="1"/>
    <col min="8" max="8" width="47.375" style="1" customWidth="1"/>
    <col min="9" max="16384" width="9.125" style="1" customWidth="1"/>
  </cols>
  <sheetData>
    <row r="1" spans="1:8" ht="12.75">
      <c r="A1" s="32" t="s">
        <v>60</v>
      </c>
      <c r="B1" s="32"/>
      <c r="C1" s="32"/>
      <c r="D1" s="32"/>
      <c r="E1" s="32"/>
      <c r="F1" s="32"/>
      <c r="G1" s="32"/>
      <c r="H1" s="32"/>
    </row>
    <row r="2" spans="1:8" ht="15">
      <c r="A2" s="33" t="s">
        <v>69</v>
      </c>
      <c r="B2" s="33"/>
      <c r="C2" s="33"/>
      <c r="D2" s="33"/>
      <c r="E2" s="33"/>
      <c r="F2" s="33"/>
      <c r="G2" s="33"/>
      <c r="H2" s="33"/>
    </row>
    <row r="3" spans="1:8" ht="53.25" customHeight="1">
      <c r="A3" s="12"/>
      <c r="B3" s="12"/>
      <c r="C3" s="2" t="s">
        <v>61</v>
      </c>
      <c r="D3" s="2" t="s">
        <v>62</v>
      </c>
      <c r="E3" s="17" t="s">
        <v>63</v>
      </c>
      <c r="F3" s="2" t="s">
        <v>67</v>
      </c>
      <c r="G3" s="17" t="s">
        <v>64</v>
      </c>
      <c r="H3" s="2" t="s">
        <v>65</v>
      </c>
    </row>
    <row r="4" spans="1:8" ht="12.75">
      <c r="A4" s="19">
        <v>1</v>
      </c>
      <c r="B4" s="9" t="s">
        <v>73</v>
      </c>
      <c r="C4" s="7">
        <v>90</v>
      </c>
      <c r="D4" s="3">
        <v>60</v>
      </c>
      <c r="E4" s="15">
        <f aca="true" t="shared" si="0" ref="E4:E30">C4+D4</f>
        <v>150</v>
      </c>
      <c r="F4" s="3">
        <v>10</v>
      </c>
      <c r="G4" s="15">
        <f aca="true" t="shared" si="1" ref="G4:G30">C4+D4+F4</f>
        <v>160</v>
      </c>
      <c r="H4" s="3" t="s">
        <v>66</v>
      </c>
    </row>
    <row r="5" spans="1:8" ht="15" customHeight="1">
      <c r="A5" s="18">
        <v>2</v>
      </c>
      <c r="B5" s="9" t="s">
        <v>70</v>
      </c>
      <c r="C5" s="7">
        <v>90</v>
      </c>
      <c r="D5" s="3">
        <v>55</v>
      </c>
      <c r="E5" s="15">
        <f t="shared" si="0"/>
        <v>145</v>
      </c>
      <c r="F5" s="3">
        <v>10</v>
      </c>
      <c r="G5" s="15">
        <f t="shared" si="1"/>
        <v>155</v>
      </c>
      <c r="H5" s="3" t="s">
        <v>66</v>
      </c>
    </row>
    <row r="6" spans="1:8" ht="12.75">
      <c r="A6" s="19">
        <v>3</v>
      </c>
      <c r="B6" s="9" t="s">
        <v>72</v>
      </c>
      <c r="C6" s="7">
        <v>90</v>
      </c>
      <c r="D6" s="3">
        <v>55</v>
      </c>
      <c r="E6" s="15">
        <f t="shared" si="0"/>
        <v>145</v>
      </c>
      <c r="F6" s="3">
        <v>9</v>
      </c>
      <c r="G6" s="15">
        <f t="shared" si="1"/>
        <v>154</v>
      </c>
      <c r="H6" s="3" t="s">
        <v>66</v>
      </c>
    </row>
    <row r="7" spans="1:8" ht="12.75">
      <c r="A7" s="18">
        <v>4</v>
      </c>
      <c r="B7" s="9" t="s">
        <v>71</v>
      </c>
      <c r="C7" s="7">
        <v>90</v>
      </c>
      <c r="D7" s="3">
        <v>51</v>
      </c>
      <c r="E7" s="15">
        <f t="shared" si="0"/>
        <v>141</v>
      </c>
      <c r="F7" s="3">
        <v>10</v>
      </c>
      <c r="G7" s="15">
        <f t="shared" si="1"/>
        <v>151</v>
      </c>
      <c r="H7" s="3" t="s">
        <v>66</v>
      </c>
    </row>
    <row r="8" spans="1:8" ht="12.75">
      <c r="A8" s="19">
        <v>5</v>
      </c>
      <c r="B8" s="9" t="s">
        <v>81</v>
      </c>
      <c r="C8" s="7">
        <v>87</v>
      </c>
      <c r="D8" s="3">
        <v>55</v>
      </c>
      <c r="E8" s="15">
        <f t="shared" si="0"/>
        <v>142</v>
      </c>
      <c r="F8" s="3">
        <v>9</v>
      </c>
      <c r="G8" s="15">
        <f t="shared" si="1"/>
        <v>151</v>
      </c>
      <c r="H8" s="3" t="s">
        <v>66</v>
      </c>
    </row>
    <row r="9" spans="1:8" ht="12.75">
      <c r="A9" s="18">
        <v>6</v>
      </c>
      <c r="B9" s="9" t="s">
        <v>95</v>
      </c>
      <c r="C9" s="7">
        <v>90</v>
      </c>
      <c r="D9" s="3">
        <v>50</v>
      </c>
      <c r="E9" s="15">
        <f t="shared" si="0"/>
        <v>140</v>
      </c>
      <c r="F9" s="3">
        <v>10</v>
      </c>
      <c r="G9" s="15">
        <f t="shared" si="1"/>
        <v>150</v>
      </c>
      <c r="H9" s="3" t="s">
        <v>66</v>
      </c>
    </row>
    <row r="10" spans="1:8" ht="14.25" customHeight="1">
      <c r="A10" s="19">
        <v>7</v>
      </c>
      <c r="B10" s="9" t="s">
        <v>83</v>
      </c>
      <c r="C10" s="7">
        <v>86</v>
      </c>
      <c r="D10" s="3">
        <v>49</v>
      </c>
      <c r="E10" s="15">
        <f t="shared" si="0"/>
        <v>135</v>
      </c>
      <c r="F10" s="3">
        <v>10</v>
      </c>
      <c r="G10" s="15">
        <f t="shared" si="1"/>
        <v>145</v>
      </c>
      <c r="H10" s="3" t="s">
        <v>66</v>
      </c>
    </row>
    <row r="11" spans="1:8" ht="13.5" customHeight="1">
      <c r="A11" s="18">
        <v>8</v>
      </c>
      <c r="B11" s="3" t="s">
        <v>91</v>
      </c>
      <c r="C11" s="3">
        <v>85</v>
      </c>
      <c r="D11" s="3">
        <v>51</v>
      </c>
      <c r="E11" s="15">
        <f t="shared" si="0"/>
        <v>136</v>
      </c>
      <c r="F11" s="3">
        <v>9</v>
      </c>
      <c r="G11" s="15">
        <f t="shared" si="1"/>
        <v>145</v>
      </c>
      <c r="H11" s="3" t="s">
        <v>66</v>
      </c>
    </row>
    <row r="12" spans="1:8" ht="12.75">
      <c r="A12" s="19">
        <v>9</v>
      </c>
      <c r="B12" s="9" t="s">
        <v>84</v>
      </c>
      <c r="C12" s="7">
        <v>85</v>
      </c>
      <c r="D12" s="3">
        <v>50</v>
      </c>
      <c r="E12" s="15">
        <f t="shared" si="0"/>
        <v>135</v>
      </c>
      <c r="F12" s="3">
        <v>9</v>
      </c>
      <c r="G12" s="15">
        <f t="shared" si="1"/>
        <v>144</v>
      </c>
      <c r="H12" s="3" t="s">
        <v>66</v>
      </c>
    </row>
    <row r="13" spans="1:8" ht="12.75">
      <c r="A13" s="18">
        <v>10</v>
      </c>
      <c r="B13" s="9" t="s">
        <v>93</v>
      </c>
      <c r="C13" s="7">
        <v>82</v>
      </c>
      <c r="D13" s="3">
        <v>54</v>
      </c>
      <c r="E13" s="15">
        <f t="shared" si="0"/>
        <v>136</v>
      </c>
      <c r="F13" s="3">
        <v>8</v>
      </c>
      <c r="G13" s="15">
        <f t="shared" si="1"/>
        <v>144</v>
      </c>
      <c r="H13" s="3" t="s">
        <v>66</v>
      </c>
    </row>
    <row r="14" spans="1:8" ht="12.75">
      <c r="A14" s="19">
        <v>11</v>
      </c>
      <c r="B14" s="9" t="s">
        <v>85</v>
      </c>
      <c r="C14" s="7">
        <v>86</v>
      </c>
      <c r="D14" s="3">
        <v>48</v>
      </c>
      <c r="E14" s="15">
        <f t="shared" si="0"/>
        <v>134</v>
      </c>
      <c r="F14" s="3">
        <v>9</v>
      </c>
      <c r="G14" s="15">
        <f t="shared" si="1"/>
        <v>143</v>
      </c>
      <c r="H14" s="3" t="s">
        <v>66</v>
      </c>
    </row>
    <row r="15" spans="1:8" ht="12.75">
      <c r="A15" s="18">
        <v>12</v>
      </c>
      <c r="B15" s="10" t="s">
        <v>80</v>
      </c>
      <c r="C15" s="7">
        <v>83</v>
      </c>
      <c r="D15" s="3">
        <v>48</v>
      </c>
      <c r="E15" s="15">
        <f t="shared" si="0"/>
        <v>131</v>
      </c>
      <c r="F15" s="3">
        <v>9</v>
      </c>
      <c r="G15" s="15">
        <f t="shared" si="1"/>
        <v>140</v>
      </c>
      <c r="H15" s="3" t="s">
        <v>66</v>
      </c>
    </row>
    <row r="16" spans="1:8" ht="12" customHeight="1">
      <c r="A16" s="19">
        <v>13</v>
      </c>
      <c r="B16" s="9" t="s">
        <v>89</v>
      </c>
      <c r="C16" s="7">
        <v>83</v>
      </c>
      <c r="D16" s="3">
        <v>48</v>
      </c>
      <c r="E16" s="15">
        <f t="shared" si="0"/>
        <v>131</v>
      </c>
      <c r="F16" s="3">
        <v>9</v>
      </c>
      <c r="G16" s="15">
        <f t="shared" si="1"/>
        <v>140</v>
      </c>
      <c r="H16" s="3" t="s">
        <v>66</v>
      </c>
    </row>
    <row r="17" spans="1:8" ht="12.75" customHeight="1">
      <c r="A17" s="18">
        <v>14</v>
      </c>
      <c r="B17" s="9" t="s">
        <v>97</v>
      </c>
      <c r="C17" s="7">
        <v>80</v>
      </c>
      <c r="D17" s="3">
        <v>48</v>
      </c>
      <c r="E17" s="15">
        <f>C17+D17</f>
        <v>128</v>
      </c>
      <c r="F17" s="3">
        <v>9</v>
      </c>
      <c r="G17" s="15">
        <f>C17+D17+F17</f>
        <v>137</v>
      </c>
      <c r="H17" s="3" t="s">
        <v>66</v>
      </c>
    </row>
    <row r="18" spans="1:8" ht="12.75" customHeight="1">
      <c r="A18" s="19">
        <v>15</v>
      </c>
      <c r="B18" s="9" t="s">
        <v>86</v>
      </c>
      <c r="C18" s="7">
        <v>79</v>
      </c>
      <c r="D18" s="3">
        <v>48</v>
      </c>
      <c r="E18" s="15">
        <f t="shared" si="0"/>
        <v>127</v>
      </c>
      <c r="F18" s="3">
        <v>9</v>
      </c>
      <c r="G18" s="15">
        <f t="shared" si="1"/>
        <v>136</v>
      </c>
      <c r="H18" s="3" t="s">
        <v>66</v>
      </c>
    </row>
    <row r="19" spans="1:8" ht="12.75">
      <c r="A19" s="18">
        <v>16</v>
      </c>
      <c r="B19" s="3" t="s">
        <v>92</v>
      </c>
      <c r="C19" s="3">
        <v>80</v>
      </c>
      <c r="D19" s="3">
        <v>48</v>
      </c>
      <c r="E19" s="15">
        <f t="shared" si="0"/>
        <v>128</v>
      </c>
      <c r="F19" s="3">
        <v>8</v>
      </c>
      <c r="G19" s="15">
        <f t="shared" si="1"/>
        <v>136</v>
      </c>
      <c r="H19" s="3" t="s">
        <v>66</v>
      </c>
    </row>
    <row r="20" spans="1:8" ht="12.75">
      <c r="A20" s="19">
        <v>17</v>
      </c>
      <c r="B20" s="9" t="s">
        <v>79</v>
      </c>
      <c r="C20" s="7">
        <v>83</v>
      </c>
      <c r="D20" s="3">
        <v>44</v>
      </c>
      <c r="E20" s="15">
        <f t="shared" si="0"/>
        <v>127</v>
      </c>
      <c r="F20" s="3">
        <v>8</v>
      </c>
      <c r="G20" s="15">
        <f t="shared" si="1"/>
        <v>135</v>
      </c>
      <c r="H20" s="3" t="s">
        <v>66</v>
      </c>
    </row>
    <row r="21" spans="1:8" ht="12.75">
      <c r="A21" s="18">
        <v>18</v>
      </c>
      <c r="B21" s="9" t="s">
        <v>87</v>
      </c>
      <c r="C21" s="7">
        <v>77</v>
      </c>
      <c r="D21" s="3">
        <v>47</v>
      </c>
      <c r="E21" s="15">
        <f t="shared" si="0"/>
        <v>124</v>
      </c>
      <c r="F21" s="3">
        <v>8</v>
      </c>
      <c r="G21" s="15">
        <f t="shared" si="1"/>
        <v>132</v>
      </c>
      <c r="H21" s="3" t="s">
        <v>66</v>
      </c>
    </row>
    <row r="22" spans="1:8" ht="12.75">
      <c r="A22" s="19">
        <v>19</v>
      </c>
      <c r="B22" s="9" t="s">
        <v>88</v>
      </c>
      <c r="C22" s="7">
        <v>80</v>
      </c>
      <c r="D22" s="3">
        <v>42</v>
      </c>
      <c r="E22" s="15">
        <f t="shared" si="0"/>
        <v>122</v>
      </c>
      <c r="F22" s="3">
        <v>8</v>
      </c>
      <c r="G22" s="15">
        <f t="shared" si="1"/>
        <v>130</v>
      </c>
      <c r="H22" s="3" t="s">
        <v>66</v>
      </c>
    </row>
    <row r="23" spans="1:8" ht="12.75">
      <c r="A23" s="26">
        <v>20</v>
      </c>
      <c r="B23" s="27" t="s">
        <v>82</v>
      </c>
      <c r="C23" s="28">
        <v>77</v>
      </c>
      <c r="D23" s="29">
        <v>44</v>
      </c>
      <c r="E23" s="30">
        <f t="shared" si="0"/>
        <v>121</v>
      </c>
      <c r="F23" s="29">
        <v>8</v>
      </c>
      <c r="G23" s="30">
        <f t="shared" si="1"/>
        <v>129</v>
      </c>
      <c r="H23" s="29" t="s">
        <v>96</v>
      </c>
    </row>
    <row r="24" spans="1:8" ht="12.75">
      <c r="A24" s="31">
        <v>21</v>
      </c>
      <c r="B24" s="27" t="s">
        <v>94</v>
      </c>
      <c r="C24" s="28">
        <v>80</v>
      </c>
      <c r="D24" s="29">
        <v>40</v>
      </c>
      <c r="E24" s="30">
        <f t="shared" si="0"/>
        <v>120</v>
      </c>
      <c r="F24" s="29">
        <v>8</v>
      </c>
      <c r="G24" s="30">
        <f t="shared" si="1"/>
        <v>128</v>
      </c>
      <c r="H24" s="29" t="s">
        <v>96</v>
      </c>
    </row>
    <row r="25" spans="1:8" ht="12.75">
      <c r="A25" s="26">
        <v>22</v>
      </c>
      <c r="B25" s="27" t="s">
        <v>76</v>
      </c>
      <c r="C25" s="28">
        <v>70</v>
      </c>
      <c r="D25" s="29">
        <v>46</v>
      </c>
      <c r="E25" s="30">
        <f t="shared" si="0"/>
        <v>116</v>
      </c>
      <c r="F25" s="29">
        <v>8</v>
      </c>
      <c r="G25" s="30">
        <f t="shared" si="1"/>
        <v>124</v>
      </c>
      <c r="H25" s="29" t="s">
        <v>96</v>
      </c>
    </row>
    <row r="26" spans="1:8" ht="13.5" customHeight="1">
      <c r="A26" s="31">
        <v>23</v>
      </c>
      <c r="B26" s="27" t="s">
        <v>75</v>
      </c>
      <c r="C26" s="28">
        <v>78</v>
      </c>
      <c r="D26" s="29">
        <v>36</v>
      </c>
      <c r="E26" s="30">
        <f t="shared" si="0"/>
        <v>114</v>
      </c>
      <c r="F26" s="29">
        <v>10</v>
      </c>
      <c r="G26" s="30">
        <f t="shared" si="1"/>
        <v>124</v>
      </c>
      <c r="H26" s="29" t="s">
        <v>96</v>
      </c>
    </row>
    <row r="27" spans="1:8" ht="14.25" customHeight="1">
      <c r="A27" s="26">
        <v>24</v>
      </c>
      <c r="B27" s="27" t="s">
        <v>74</v>
      </c>
      <c r="C27" s="28">
        <v>70</v>
      </c>
      <c r="D27" s="29">
        <v>46</v>
      </c>
      <c r="E27" s="30">
        <f t="shared" si="0"/>
        <v>116</v>
      </c>
      <c r="F27" s="29">
        <v>7</v>
      </c>
      <c r="G27" s="30">
        <f t="shared" si="1"/>
        <v>123</v>
      </c>
      <c r="H27" s="29" t="s">
        <v>68</v>
      </c>
    </row>
    <row r="28" spans="1:8" ht="13.5" customHeight="1">
      <c r="A28" s="31">
        <v>25</v>
      </c>
      <c r="B28" s="29" t="s">
        <v>77</v>
      </c>
      <c r="C28" s="29">
        <v>78</v>
      </c>
      <c r="D28" s="29">
        <v>36</v>
      </c>
      <c r="E28" s="30">
        <f t="shared" si="0"/>
        <v>114</v>
      </c>
      <c r="F28" s="29">
        <v>7</v>
      </c>
      <c r="G28" s="30">
        <f t="shared" si="1"/>
        <v>121</v>
      </c>
      <c r="H28" s="29" t="s">
        <v>68</v>
      </c>
    </row>
    <row r="29" spans="1:8" ht="12" customHeight="1">
      <c r="A29" s="20">
        <v>26</v>
      </c>
      <c r="B29" s="23" t="s">
        <v>90</v>
      </c>
      <c r="C29" s="23">
        <v>72</v>
      </c>
      <c r="D29" s="23">
        <v>38</v>
      </c>
      <c r="E29" s="24">
        <f t="shared" si="0"/>
        <v>110</v>
      </c>
      <c r="F29" s="23">
        <v>8</v>
      </c>
      <c r="G29" s="24">
        <f t="shared" si="1"/>
        <v>118</v>
      </c>
      <c r="H29" s="23" t="s">
        <v>68</v>
      </c>
    </row>
    <row r="30" spans="1:8" ht="12.75">
      <c r="A30" s="25">
        <v>27</v>
      </c>
      <c r="B30" s="21" t="s">
        <v>78</v>
      </c>
      <c r="C30" s="22">
        <v>67</v>
      </c>
      <c r="D30" s="23">
        <v>39</v>
      </c>
      <c r="E30" s="24">
        <f t="shared" si="0"/>
        <v>106</v>
      </c>
      <c r="F30" s="23">
        <v>7</v>
      </c>
      <c r="G30" s="24">
        <f t="shared" si="1"/>
        <v>113</v>
      </c>
      <c r="H30" s="23" t="s">
        <v>68</v>
      </c>
    </row>
  </sheetData>
  <sheetProtection/>
  <autoFilter ref="G4:G27">
    <sortState ref="G5:G30">
      <sortCondition descending="1" sortBy="value" ref="G5:G30"/>
    </sortState>
  </autoFilter>
  <mergeCells count="2">
    <mergeCell ref="A1:H1"/>
    <mergeCell ref="A2:H2"/>
  </mergeCells>
  <conditionalFormatting sqref="H4:H30">
    <cfRule type="cellIs" priority="3" dxfId="0" operator="greaterThan" stopIfTrue="1">
      <formula>80</formula>
    </cfRule>
  </conditionalFormatting>
  <printOptions/>
  <pageMargins left="0.1968503937007874" right="0.1968503937007874" top="0.31496062992125984" bottom="0.4330708661417323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view="pageBreakPreview" zoomScale="90" zoomScaleSheetLayoutView="9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9" sqref="P9"/>
    </sheetView>
  </sheetViews>
  <sheetFormatPr defaultColWidth="9.125" defaultRowHeight="12.75"/>
  <cols>
    <col min="1" max="1" width="5.625" style="1" bestFit="1" customWidth="1"/>
    <col min="2" max="2" width="14.50390625" style="1" customWidth="1"/>
    <col min="3" max="3" width="6.625" style="1" bestFit="1" customWidth="1"/>
    <col min="4" max="4" width="6.00390625" style="1" bestFit="1" customWidth="1"/>
    <col min="5" max="5" width="4.50390625" style="1" bestFit="1" customWidth="1"/>
    <col min="6" max="6" width="3.50390625" style="1" bestFit="1" customWidth="1"/>
    <col min="7" max="7" width="4.875" style="1" bestFit="1" customWidth="1"/>
    <col min="8" max="8" width="4.50390625" style="1" bestFit="1" customWidth="1"/>
    <col min="9" max="9" width="5.00390625" style="1" bestFit="1" customWidth="1"/>
    <col min="10" max="10" width="6.875" style="1" bestFit="1" customWidth="1"/>
    <col min="11" max="11" width="5.375" style="1" bestFit="1" customWidth="1"/>
    <col min="12" max="13" width="4.00390625" style="1" bestFit="1" customWidth="1"/>
    <col min="14" max="14" width="4.875" style="1" bestFit="1" customWidth="1"/>
    <col min="15" max="15" width="5.50390625" style="1" bestFit="1" customWidth="1"/>
    <col min="16" max="16" width="6.50390625" style="1" bestFit="1" customWidth="1"/>
    <col min="17" max="17" width="5.00390625" style="1" bestFit="1" customWidth="1"/>
    <col min="18" max="18" width="5.625" style="1" bestFit="1" customWidth="1"/>
    <col min="19" max="19" width="6.125" style="1" bestFit="1" customWidth="1"/>
    <col min="20" max="20" width="4.00390625" style="1" bestFit="1" customWidth="1"/>
    <col min="21" max="21" width="4.50390625" style="1" bestFit="1" customWidth="1"/>
    <col min="22" max="22" width="5.375" style="1" customWidth="1"/>
    <col min="23" max="23" width="5.50390625" style="1" bestFit="1" customWidth="1"/>
    <col min="24" max="25" width="4.50390625" style="1" customWidth="1"/>
    <col min="26" max="26" width="5.125" style="1" customWidth="1"/>
    <col min="27" max="27" width="5.875" style="1" bestFit="1" customWidth="1"/>
    <col min="28" max="28" width="5.375" style="1" bestFit="1" customWidth="1"/>
    <col min="29" max="29" width="4.875" style="1" customWidth="1"/>
    <col min="30" max="30" width="5.375" style="1" customWidth="1"/>
    <col min="31" max="31" width="4.875" style="1" bestFit="1" customWidth="1"/>
    <col min="32" max="32" width="4.50390625" style="1" customWidth="1"/>
    <col min="33" max="33" width="5.125" style="1" customWidth="1"/>
    <col min="34" max="37" width="6.375" style="1" customWidth="1"/>
    <col min="38" max="38" width="4.625" style="1" bestFit="1" customWidth="1"/>
    <col min="39" max="39" width="4.875" style="1" customWidth="1"/>
    <col min="40" max="40" width="4.625" style="1" customWidth="1"/>
    <col min="41" max="41" width="5.50390625" style="1" customWidth="1"/>
    <col min="42" max="16384" width="9.125" style="1" customWidth="1"/>
  </cols>
  <sheetData>
    <row r="1" spans="1:41" ht="12.75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51.75" customHeight="1">
      <c r="A3" s="42" t="s">
        <v>0</v>
      </c>
      <c r="B3" s="42" t="s">
        <v>1</v>
      </c>
      <c r="C3" s="44" t="s">
        <v>20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36" t="s">
        <v>28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8"/>
      <c r="AJ3" s="34" t="s">
        <v>57</v>
      </c>
      <c r="AK3" s="34" t="s">
        <v>58</v>
      </c>
      <c r="AL3" s="39" t="s">
        <v>30</v>
      </c>
      <c r="AM3" s="40"/>
      <c r="AN3" s="40"/>
      <c r="AO3" s="41"/>
    </row>
    <row r="4" spans="1:41" ht="36.75" customHeight="1">
      <c r="A4" s="43"/>
      <c r="B4" s="43"/>
      <c r="C4" s="2" t="s">
        <v>2</v>
      </c>
      <c r="D4" s="2" t="s">
        <v>3</v>
      </c>
      <c r="E4" s="2" t="s">
        <v>21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11</v>
      </c>
      <c r="M4" s="2" t="s">
        <v>10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3" t="s">
        <v>19</v>
      </c>
      <c r="V4" s="11" t="s">
        <v>53</v>
      </c>
      <c r="W4" s="13" t="s">
        <v>52</v>
      </c>
      <c r="X4" s="3" t="s">
        <v>54</v>
      </c>
      <c r="Y4" s="3" t="s">
        <v>3</v>
      </c>
      <c r="Z4" s="3" t="s">
        <v>22</v>
      </c>
      <c r="AA4" s="3" t="s">
        <v>23</v>
      </c>
      <c r="AB4" s="3" t="s">
        <v>9</v>
      </c>
      <c r="AC4" s="3" t="s">
        <v>11</v>
      </c>
      <c r="AD4" s="3" t="s">
        <v>10</v>
      </c>
      <c r="AE4" s="3" t="s">
        <v>12</v>
      </c>
      <c r="AF4" s="3" t="s">
        <v>26</v>
      </c>
      <c r="AG4" s="3" t="s">
        <v>27</v>
      </c>
      <c r="AH4" s="14" t="s">
        <v>55</v>
      </c>
      <c r="AI4" s="14" t="s">
        <v>56</v>
      </c>
      <c r="AJ4" s="35"/>
      <c r="AK4" s="35"/>
      <c r="AL4" s="5" t="s">
        <v>29</v>
      </c>
      <c r="AM4" s="5" t="s">
        <v>31</v>
      </c>
      <c r="AN4" s="5" t="s">
        <v>32</v>
      </c>
      <c r="AO4" s="16" t="s">
        <v>24</v>
      </c>
    </row>
    <row r="5" spans="1:41" ht="26.25">
      <c r="A5" s="3">
        <v>1</v>
      </c>
      <c r="B5" s="9" t="s">
        <v>50</v>
      </c>
      <c r="C5" s="7">
        <v>3</v>
      </c>
      <c r="D5" s="3">
        <v>3</v>
      </c>
      <c r="E5" s="3">
        <v>3</v>
      </c>
      <c r="F5" s="3">
        <v>3</v>
      </c>
      <c r="G5" s="3">
        <v>3</v>
      </c>
      <c r="H5" s="3">
        <v>5</v>
      </c>
      <c r="I5" s="3">
        <v>3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5</v>
      </c>
      <c r="P5" s="3">
        <v>5</v>
      </c>
      <c r="Q5" s="3">
        <v>5</v>
      </c>
      <c r="R5" s="3">
        <v>5</v>
      </c>
      <c r="S5" s="3">
        <v>5</v>
      </c>
      <c r="T5" s="3">
        <v>5</v>
      </c>
      <c r="U5" s="3">
        <v>5</v>
      </c>
      <c r="V5" s="3"/>
      <c r="W5" s="13">
        <f>SUM(C5:V5)</f>
        <v>73</v>
      </c>
      <c r="X5" s="3">
        <v>0</v>
      </c>
      <c r="Y5" s="3"/>
      <c r="Z5" s="3">
        <v>0</v>
      </c>
      <c r="AA5" s="3">
        <v>3</v>
      </c>
      <c r="AB5" s="3">
        <v>5</v>
      </c>
      <c r="AC5" s="3">
        <v>0</v>
      </c>
      <c r="AD5" s="3">
        <v>0</v>
      </c>
      <c r="AE5" s="3">
        <v>0</v>
      </c>
      <c r="AF5" s="3">
        <v>5</v>
      </c>
      <c r="AG5" s="3">
        <v>5</v>
      </c>
      <c r="AH5" s="13">
        <f>AF5+AG5</f>
        <v>10</v>
      </c>
      <c r="AI5" s="13">
        <f>SUM(X5:AG5)</f>
        <v>18</v>
      </c>
      <c r="AJ5" s="15">
        <f>W5+AH5</f>
        <v>83</v>
      </c>
      <c r="AK5" s="15">
        <f>W5+AI5</f>
        <v>91</v>
      </c>
      <c r="AL5" s="3"/>
      <c r="AM5" s="3">
        <v>10</v>
      </c>
      <c r="AN5" s="3"/>
      <c r="AO5" s="4">
        <f>SUM(AL5:AN5)</f>
        <v>10</v>
      </c>
    </row>
    <row r="6" spans="1:41" ht="26.25">
      <c r="A6" s="3">
        <v>2</v>
      </c>
      <c r="B6" s="9" t="s">
        <v>34</v>
      </c>
      <c r="C6" s="7">
        <v>5</v>
      </c>
      <c r="D6" s="3">
        <v>5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5</v>
      </c>
      <c r="R6" s="3">
        <v>5</v>
      </c>
      <c r="S6" s="3">
        <v>5</v>
      </c>
      <c r="T6" s="3">
        <v>5</v>
      </c>
      <c r="U6" s="3">
        <v>5</v>
      </c>
      <c r="V6" s="3">
        <v>5</v>
      </c>
      <c r="W6" s="13">
        <f aca="true" t="shared" si="0" ref="W6:W34">SUM(C6:V6)</f>
        <v>100</v>
      </c>
      <c r="X6" s="3">
        <v>0</v>
      </c>
      <c r="Y6" s="3"/>
      <c r="Z6" s="3">
        <v>0</v>
      </c>
      <c r="AA6" s="3">
        <v>5</v>
      </c>
      <c r="AB6" s="3">
        <v>0</v>
      </c>
      <c r="AC6" s="3">
        <v>5</v>
      </c>
      <c r="AD6" s="3">
        <v>0</v>
      </c>
      <c r="AE6" s="3">
        <v>0</v>
      </c>
      <c r="AF6" s="3">
        <v>7</v>
      </c>
      <c r="AG6" s="3">
        <v>5</v>
      </c>
      <c r="AH6" s="13">
        <f aca="true" t="shared" si="1" ref="AH6:AH34">AF6+AG6</f>
        <v>12</v>
      </c>
      <c r="AI6" s="13">
        <f aca="true" t="shared" si="2" ref="AI6:AI34">SUM(X6:AG6)</f>
        <v>22</v>
      </c>
      <c r="AJ6" s="15">
        <f aca="true" t="shared" si="3" ref="AJ6:AJ34">W6+AH6</f>
        <v>112</v>
      </c>
      <c r="AK6" s="15">
        <f aca="true" t="shared" si="4" ref="AK6:AK34">W6+AI6</f>
        <v>122</v>
      </c>
      <c r="AL6" s="3">
        <v>3</v>
      </c>
      <c r="AM6" s="3"/>
      <c r="AN6" s="3"/>
      <c r="AO6" s="4">
        <f aca="true" t="shared" si="5" ref="AO6:AO34">SUM(AL6:AN6)</f>
        <v>3</v>
      </c>
    </row>
    <row r="7" spans="1:41" ht="26.25">
      <c r="A7" s="3">
        <v>3</v>
      </c>
      <c r="B7" s="9" t="s">
        <v>35</v>
      </c>
      <c r="C7" s="7">
        <v>3</v>
      </c>
      <c r="D7" s="3">
        <v>3</v>
      </c>
      <c r="E7" s="3">
        <v>5</v>
      </c>
      <c r="F7" s="3">
        <v>3</v>
      </c>
      <c r="G7" s="3">
        <v>3</v>
      </c>
      <c r="H7" s="3">
        <v>5</v>
      </c>
      <c r="I7" s="3">
        <v>3</v>
      </c>
      <c r="J7" s="3">
        <v>3</v>
      </c>
      <c r="K7" s="3">
        <v>5</v>
      </c>
      <c r="L7" s="3">
        <v>3</v>
      </c>
      <c r="M7" s="3">
        <v>3</v>
      </c>
      <c r="N7" s="3">
        <v>3</v>
      </c>
      <c r="O7" s="3">
        <v>5</v>
      </c>
      <c r="P7" s="3">
        <v>5</v>
      </c>
      <c r="Q7" s="3">
        <v>5</v>
      </c>
      <c r="R7" s="3">
        <v>5</v>
      </c>
      <c r="S7" s="3">
        <v>5</v>
      </c>
      <c r="T7" s="3">
        <v>5</v>
      </c>
      <c r="U7" s="3">
        <v>5</v>
      </c>
      <c r="V7" s="3"/>
      <c r="W7" s="13">
        <f t="shared" si="0"/>
        <v>77</v>
      </c>
      <c r="X7" s="3">
        <v>0</v>
      </c>
      <c r="Y7" s="3"/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3</v>
      </c>
      <c r="AF7" s="3">
        <v>5</v>
      </c>
      <c r="AG7" s="3">
        <v>5</v>
      </c>
      <c r="AH7" s="13">
        <f t="shared" si="1"/>
        <v>10</v>
      </c>
      <c r="AI7" s="13">
        <f t="shared" si="2"/>
        <v>13</v>
      </c>
      <c r="AJ7" s="15">
        <f t="shared" si="3"/>
        <v>87</v>
      </c>
      <c r="AK7" s="15">
        <f t="shared" si="4"/>
        <v>90</v>
      </c>
      <c r="AL7" s="3"/>
      <c r="AM7" s="3"/>
      <c r="AN7" s="3"/>
      <c r="AO7" s="4">
        <f t="shared" si="5"/>
        <v>0</v>
      </c>
    </row>
    <row r="8" spans="1:41" ht="26.25">
      <c r="A8" s="3">
        <v>4</v>
      </c>
      <c r="B8" s="9" t="s">
        <v>36</v>
      </c>
      <c r="C8" s="7">
        <v>3</v>
      </c>
      <c r="D8" s="3">
        <v>3</v>
      </c>
      <c r="E8" s="3">
        <v>3</v>
      </c>
      <c r="F8" s="3">
        <v>3</v>
      </c>
      <c r="G8" s="3">
        <v>3</v>
      </c>
      <c r="H8" s="3">
        <v>5</v>
      </c>
      <c r="I8" s="3">
        <v>3</v>
      </c>
      <c r="J8" s="3">
        <v>3</v>
      </c>
      <c r="K8" s="3">
        <v>3</v>
      </c>
      <c r="L8" s="3">
        <v>3</v>
      </c>
      <c r="M8" s="3">
        <v>0</v>
      </c>
      <c r="N8" s="3">
        <v>0</v>
      </c>
      <c r="O8" s="3">
        <v>5</v>
      </c>
      <c r="P8" s="3">
        <v>5</v>
      </c>
      <c r="Q8" s="3">
        <v>5</v>
      </c>
      <c r="R8" s="3">
        <v>5</v>
      </c>
      <c r="S8" s="3">
        <v>5</v>
      </c>
      <c r="T8" s="3">
        <v>5</v>
      </c>
      <c r="U8" s="3">
        <v>3</v>
      </c>
      <c r="V8" s="3"/>
      <c r="W8" s="13">
        <f t="shared" si="0"/>
        <v>65</v>
      </c>
      <c r="X8" s="3">
        <v>0</v>
      </c>
      <c r="Y8" s="3"/>
      <c r="Z8" s="3">
        <v>0</v>
      </c>
      <c r="AA8" s="3">
        <v>3</v>
      </c>
      <c r="AB8" s="3">
        <v>0</v>
      </c>
      <c r="AC8" s="3">
        <v>0</v>
      </c>
      <c r="AD8" s="3">
        <v>0</v>
      </c>
      <c r="AE8" s="3">
        <v>3</v>
      </c>
      <c r="AF8" s="3">
        <v>5</v>
      </c>
      <c r="AG8" s="3">
        <v>5</v>
      </c>
      <c r="AH8" s="13">
        <f t="shared" si="1"/>
        <v>10</v>
      </c>
      <c r="AI8" s="13">
        <f t="shared" si="2"/>
        <v>16</v>
      </c>
      <c r="AJ8" s="15">
        <f t="shared" si="3"/>
        <v>75</v>
      </c>
      <c r="AK8" s="15">
        <f t="shared" si="4"/>
        <v>81</v>
      </c>
      <c r="AL8" s="3">
        <v>3</v>
      </c>
      <c r="AM8" s="3">
        <v>5</v>
      </c>
      <c r="AN8" s="3"/>
      <c r="AO8" s="4">
        <f t="shared" si="5"/>
        <v>8</v>
      </c>
    </row>
    <row r="9" spans="1:41" ht="26.25">
      <c r="A9" s="3">
        <v>5</v>
      </c>
      <c r="B9" s="9" t="s">
        <v>51</v>
      </c>
      <c r="C9" s="7">
        <v>5</v>
      </c>
      <c r="D9" s="3">
        <v>5</v>
      </c>
      <c r="E9" s="3">
        <v>3</v>
      </c>
      <c r="F9" s="3">
        <v>3</v>
      </c>
      <c r="G9" s="3">
        <v>3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v>3</v>
      </c>
      <c r="N9" s="3">
        <v>5</v>
      </c>
      <c r="O9" s="3">
        <v>5</v>
      </c>
      <c r="P9" s="3">
        <v>3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/>
      <c r="W9" s="13">
        <f t="shared" si="0"/>
        <v>85</v>
      </c>
      <c r="X9" s="3">
        <v>0</v>
      </c>
      <c r="Y9" s="3"/>
      <c r="Z9" s="3">
        <v>0</v>
      </c>
      <c r="AA9" s="3">
        <v>5</v>
      </c>
      <c r="AB9" s="3">
        <v>5</v>
      </c>
      <c r="AC9" s="3">
        <v>0</v>
      </c>
      <c r="AD9" s="3">
        <v>0</v>
      </c>
      <c r="AE9" s="3">
        <v>0</v>
      </c>
      <c r="AF9" s="3">
        <v>7</v>
      </c>
      <c r="AG9" s="3">
        <v>5</v>
      </c>
      <c r="AH9" s="13">
        <f t="shared" si="1"/>
        <v>12</v>
      </c>
      <c r="AI9" s="13">
        <f t="shared" si="2"/>
        <v>22</v>
      </c>
      <c r="AJ9" s="15">
        <f t="shared" si="3"/>
        <v>97</v>
      </c>
      <c r="AK9" s="15">
        <f t="shared" si="4"/>
        <v>107</v>
      </c>
      <c r="AL9" s="3"/>
      <c r="AM9" s="3"/>
      <c r="AN9" s="3"/>
      <c r="AO9" s="4">
        <f t="shared" si="5"/>
        <v>0</v>
      </c>
    </row>
    <row r="10" spans="1:41" ht="12.75">
      <c r="A10" s="3">
        <v>6</v>
      </c>
      <c r="B10" s="9" t="s">
        <v>37</v>
      </c>
      <c r="C10" s="7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  <c r="L10" s="3">
        <v>5</v>
      </c>
      <c r="M10" s="3">
        <v>5</v>
      </c>
      <c r="N10" s="3">
        <v>5</v>
      </c>
      <c r="O10" s="3">
        <v>5</v>
      </c>
      <c r="P10" s="3">
        <v>5</v>
      </c>
      <c r="Q10" s="3">
        <v>5</v>
      </c>
      <c r="R10" s="3">
        <v>5</v>
      </c>
      <c r="S10" s="3">
        <v>5</v>
      </c>
      <c r="T10" s="3">
        <v>5</v>
      </c>
      <c r="U10" s="3">
        <v>5</v>
      </c>
      <c r="V10" s="3">
        <v>5</v>
      </c>
      <c r="W10" s="13">
        <f t="shared" si="0"/>
        <v>100</v>
      </c>
      <c r="X10" s="3">
        <v>0</v>
      </c>
      <c r="Y10" s="3">
        <v>7</v>
      </c>
      <c r="Z10" s="3">
        <v>0</v>
      </c>
      <c r="AA10" s="3">
        <v>7</v>
      </c>
      <c r="AB10" s="3">
        <v>0</v>
      </c>
      <c r="AC10" s="3">
        <v>0</v>
      </c>
      <c r="AD10" s="3">
        <v>0</v>
      </c>
      <c r="AE10" s="3">
        <v>0</v>
      </c>
      <c r="AF10" s="3">
        <v>7</v>
      </c>
      <c r="AG10" s="3">
        <v>5</v>
      </c>
      <c r="AH10" s="13">
        <f t="shared" si="1"/>
        <v>12</v>
      </c>
      <c r="AI10" s="13">
        <f t="shared" si="2"/>
        <v>26</v>
      </c>
      <c r="AJ10" s="15">
        <f t="shared" si="3"/>
        <v>112</v>
      </c>
      <c r="AK10" s="15">
        <f t="shared" si="4"/>
        <v>126</v>
      </c>
      <c r="AL10" s="3"/>
      <c r="AM10" s="3"/>
      <c r="AN10" s="3"/>
      <c r="AO10" s="4">
        <f t="shared" si="5"/>
        <v>0</v>
      </c>
    </row>
    <row r="11" spans="1:41" ht="26.25">
      <c r="A11" s="3">
        <v>7</v>
      </c>
      <c r="B11" s="9" t="s">
        <v>38</v>
      </c>
      <c r="C11" s="7">
        <v>3</v>
      </c>
      <c r="D11" s="3">
        <v>3</v>
      </c>
      <c r="E11" s="3">
        <v>3</v>
      </c>
      <c r="F11" s="3">
        <v>3</v>
      </c>
      <c r="G11" s="3">
        <v>3</v>
      </c>
      <c r="H11" s="3">
        <v>5</v>
      </c>
      <c r="I11" s="3">
        <v>3</v>
      </c>
      <c r="J11" s="3">
        <v>3</v>
      </c>
      <c r="K11" s="3">
        <v>3</v>
      </c>
      <c r="L11" s="3">
        <v>3</v>
      </c>
      <c r="M11" s="3">
        <v>0</v>
      </c>
      <c r="N11" s="3">
        <v>3</v>
      </c>
      <c r="O11" s="3">
        <v>5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  <c r="U11" s="3">
        <v>3</v>
      </c>
      <c r="V11" s="3"/>
      <c r="W11" s="13">
        <f t="shared" si="0"/>
        <v>68</v>
      </c>
      <c r="X11" s="3">
        <v>0</v>
      </c>
      <c r="Y11" s="3"/>
      <c r="Z11" s="3">
        <v>3</v>
      </c>
      <c r="AA11" s="3">
        <v>5</v>
      </c>
      <c r="AB11" s="3">
        <v>0</v>
      </c>
      <c r="AC11" s="3">
        <v>0</v>
      </c>
      <c r="AD11" s="3">
        <v>0</v>
      </c>
      <c r="AE11" s="3">
        <v>0</v>
      </c>
      <c r="AF11" s="3">
        <v>5</v>
      </c>
      <c r="AG11" s="3">
        <v>5</v>
      </c>
      <c r="AH11" s="13">
        <f t="shared" si="1"/>
        <v>10</v>
      </c>
      <c r="AI11" s="13">
        <f t="shared" si="2"/>
        <v>18</v>
      </c>
      <c r="AJ11" s="15">
        <f t="shared" si="3"/>
        <v>78</v>
      </c>
      <c r="AK11" s="15">
        <f t="shared" si="4"/>
        <v>86</v>
      </c>
      <c r="AL11" s="3">
        <v>3</v>
      </c>
      <c r="AM11" s="3"/>
      <c r="AN11" s="3"/>
      <c r="AO11" s="4">
        <f t="shared" si="5"/>
        <v>3</v>
      </c>
    </row>
    <row r="12" spans="1:41" ht="26.25">
      <c r="A12" s="3">
        <v>8</v>
      </c>
      <c r="B12" s="9" t="s">
        <v>39</v>
      </c>
      <c r="C12" s="7">
        <v>3</v>
      </c>
      <c r="D12" s="3">
        <v>5</v>
      </c>
      <c r="E12" s="3">
        <v>5</v>
      </c>
      <c r="F12" s="3">
        <v>5</v>
      </c>
      <c r="G12" s="3">
        <v>3</v>
      </c>
      <c r="H12" s="3">
        <v>5</v>
      </c>
      <c r="I12" s="3">
        <v>5</v>
      </c>
      <c r="J12" s="3">
        <v>3</v>
      </c>
      <c r="K12" s="3">
        <v>5</v>
      </c>
      <c r="L12" s="3">
        <v>3</v>
      </c>
      <c r="M12" s="3">
        <v>5</v>
      </c>
      <c r="N12" s="3">
        <v>5</v>
      </c>
      <c r="O12" s="3">
        <v>5</v>
      </c>
      <c r="P12" s="3">
        <v>5</v>
      </c>
      <c r="Q12" s="3">
        <v>3</v>
      </c>
      <c r="R12" s="3">
        <v>5</v>
      </c>
      <c r="S12" s="3">
        <v>5</v>
      </c>
      <c r="T12" s="3">
        <v>5</v>
      </c>
      <c r="U12" s="3">
        <v>5</v>
      </c>
      <c r="V12" s="3"/>
      <c r="W12" s="13">
        <f t="shared" si="0"/>
        <v>85</v>
      </c>
      <c r="X12" s="3">
        <v>0</v>
      </c>
      <c r="Y12" s="3"/>
      <c r="Z12" s="3">
        <v>0</v>
      </c>
      <c r="AA12" s="3">
        <v>0</v>
      </c>
      <c r="AB12" s="3">
        <v>0</v>
      </c>
      <c r="AC12" s="3">
        <v>5</v>
      </c>
      <c r="AD12" s="3">
        <v>7</v>
      </c>
      <c r="AE12" s="3">
        <v>0</v>
      </c>
      <c r="AF12" s="3">
        <v>5</v>
      </c>
      <c r="AG12" s="3">
        <v>7</v>
      </c>
      <c r="AH12" s="13">
        <f t="shared" si="1"/>
        <v>12</v>
      </c>
      <c r="AI12" s="13">
        <f t="shared" si="2"/>
        <v>24</v>
      </c>
      <c r="AJ12" s="15">
        <f t="shared" si="3"/>
        <v>97</v>
      </c>
      <c r="AK12" s="15">
        <f t="shared" si="4"/>
        <v>109</v>
      </c>
      <c r="AL12" s="3"/>
      <c r="AM12" s="3"/>
      <c r="AN12" s="3"/>
      <c r="AO12" s="4">
        <f t="shared" si="5"/>
        <v>0</v>
      </c>
    </row>
    <row r="13" spans="1:41" ht="12.75">
      <c r="A13" s="3">
        <v>9</v>
      </c>
      <c r="B13" s="9" t="s">
        <v>40</v>
      </c>
      <c r="C13" s="7">
        <v>5</v>
      </c>
      <c r="D13" s="3">
        <v>5</v>
      </c>
      <c r="E13" s="3">
        <v>5</v>
      </c>
      <c r="F13" s="3">
        <v>5</v>
      </c>
      <c r="G13" s="3">
        <v>5</v>
      </c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  <c r="U13" s="3">
        <v>5</v>
      </c>
      <c r="V13" s="3">
        <v>5</v>
      </c>
      <c r="W13" s="13">
        <f t="shared" si="0"/>
        <v>100</v>
      </c>
      <c r="X13" s="3">
        <v>0</v>
      </c>
      <c r="Y13" s="3">
        <v>5</v>
      </c>
      <c r="Z13" s="3">
        <v>0</v>
      </c>
      <c r="AA13" s="3">
        <v>5</v>
      </c>
      <c r="AB13" s="3">
        <v>0</v>
      </c>
      <c r="AC13" s="3">
        <v>0</v>
      </c>
      <c r="AD13" s="3">
        <v>0</v>
      </c>
      <c r="AE13" s="3">
        <v>0</v>
      </c>
      <c r="AF13" s="3">
        <v>7</v>
      </c>
      <c r="AG13" s="3">
        <v>5</v>
      </c>
      <c r="AH13" s="13">
        <f t="shared" si="1"/>
        <v>12</v>
      </c>
      <c r="AI13" s="13">
        <f t="shared" si="2"/>
        <v>22</v>
      </c>
      <c r="AJ13" s="15">
        <f t="shared" si="3"/>
        <v>112</v>
      </c>
      <c r="AK13" s="15">
        <f t="shared" si="4"/>
        <v>122</v>
      </c>
      <c r="AL13" s="3">
        <v>3</v>
      </c>
      <c r="AM13" s="3">
        <v>5</v>
      </c>
      <c r="AN13" s="3"/>
      <c r="AO13" s="4">
        <f t="shared" si="5"/>
        <v>8</v>
      </c>
    </row>
    <row r="14" spans="1:41" ht="12.75">
      <c r="A14" s="3">
        <v>10</v>
      </c>
      <c r="B14" s="9" t="s">
        <v>41</v>
      </c>
      <c r="C14" s="7">
        <v>5</v>
      </c>
      <c r="D14" s="3">
        <v>5</v>
      </c>
      <c r="E14" s="3">
        <v>5</v>
      </c>
      <c r="F14" s="3">
        <v>5</v>
      </c>
      <c r="G14" s="3">
        <v>5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5</v>
      </c>
      <c r="P14" s="3">
        <v>5</v>
      </c>
      <c r="Q14" s="3">
        <v>5</v>
      </c>
      <c r="R14" s="3">
        <v>5</v>
      </c>
      <c r="S14" s="3">
        <v>5</v>
      </c>
      <c r="T14" s="3">
        <v>5</v>
      </c>
      <c r="U14" s="3">
        <v>5</v>
      </c>
      <c r="V14" s="3">
        <v>5</v>
      </c>
      <c r="W14" s="13">
        <f t="shared" si="0"/>
        <v>100</v>
      </c>
      <c r="X14" s="3">
        <v>0</v>
      </c>
      <c r="Y14" s="3">
        <v>0</v>
      </c>
      <c r="Z14" s="3">
        <v>0</v>
      </c>
      <c r="AA14" s="3">
        <v>7</v>
      </c>
      <c r="AB14" s="3">
        <v>0</v>
      </c>
      <c r="AC14" s="3">
        <v>7</v>
      </c>
      <c r="AD14" s="3">
        <v>0</v>
      </c>
      <c r="AE14" s="3">
        <v>0</v>
      </c>
      <c r="AF14" s="3">
        <v>7</v>
      </c>
      <c r="AG14" s="3">
        <v>7</v>
      </c>
      <c r="AH14" s="13">
        <f t="shared" si="1"/>
        <v>14</v>
      </c>
      <c r="AI14" s="13">
        <f t="shared" si="2"/>
        <v>28</v>
      </c>
      <c r="AJ14" s="15">
        <f t="shared" si="3"/>
        <v>114</v>
      </c>
      <c r="AK14" s="15">
        <f t="shared" si="4"/>
        <v>128</v>
      </c>
      <c r="AL14" s="3">
        <v>3</v>
      </c>
      <c r="AM14" s="3">
        <v>10</v>
      </c>
      <c r="AN14" s="3"/>
      <c r="AO14" s="4">
        <f t="shared" si="5"/>
        <v>13</v>
      </c>
    </row>
    <row r="15" spans="1:41" ht="33.75" customHeight="1">
      <c r="A15" s="3">
        <v>11</v>
      </c>
      <c r="B15" s="10" t="s">
        <v>33</v>
      </c>
      <c r="C15" s="8">
        <v>3</v>
      </c>
      <c r="D15" s="3">
        <v>3</v>
      </c>
      <c r="E15" s="3">
        <v>3</v>
      </c>
      <c r="F15" s="3">
        <v>3</v>
      </c>
      <c r="G15" s="3">
        <v>3</v>
      </c>
      <c r="H15" s="3">
        <v>5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5</v>
      </c>
      <c r="P15" s="3">
        <v>5</v>
      </c>
      <c r="Q15" s="3">
        <v>5</v>
      </c>
      <c r="R15" s="3">
        <v>5</v>
      </c>
      <c r="S15" s="3">
        <v>5</v>
      </c>
      <c r="T15" s="3">
        <v>5</v>
      </c>
      <c r="U15" s="3">
        <v>5</v>
      </c>
      <c r="V15" s="3"/>
      <c r="W15" s="13">
        <f t="shared" si="0"/>
        <v>73</v>
      </c>
      <c r="X15" s="3">
        <v>0</v>
      </c>
      <c r="Y15" s="3"/>
      <c r="Z15" s="3">
        <v>0</v>
      </c>
      <c r="AA15" s="3">
        <v>3</v>
      </c>
      <c r="AB15" s="3">
        <v>5</v>
      </c>
      <c r="AC15" s="3">
        <v>0</v>
      </c>
      <c r="AD15" s="3">
        <v>0</v>
      </c>
      <c r="AE15" s="3">
        <v>0</v>
      </c>
      <c r="AF15" s="3">
        <v>5</v>
      </c>
      <c r="AG15" s="3">
        <v>5</v>
      </c>
      <c r="AH15" s="13">
        <f t="shared" si="1"/>
        <v>10</v>
      </c>
      <c r="AI15" s="13">
        <f t="shared" si="2"/>
        <v>18</v>
      </c>
      <c r="AJ15" s="15">
        <f t="shared" si="3"/>
        <v>83</v>
      </c>
      <c r="AK15" s="15">
        <f t="shared" si="4"/>
        <v>91</v>
      </c>
      <c r="AL15" s="3"/>
      <c r="AM15" s="3"/>
      <c r="AN15" s="3"/>
      <c r="AO15" s="4">
        <f t="shared" si="5"/>
        <v>0</v>
      </c>
    </row>
    <row r="16" spans="1:41" ht="26.25">
      <c r="A16" s="3">
        <v>12</v>
      </c>
      <c r="B16" s="9" t="s">
        <v>49</v>
      </c>
      <c r="C16" s="7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5</v>
      </c>
      <c r="P16" s="3">
        <v>5</v>
      </c>
      <c r="Q16" s="3">
        <v>5</v>
      </c>
      <c r="R16" s="3">
        <v>5</v>
      </c>
      <c r="S16" s="3">
        <v>5</v>
      </c>
      <c r="T16" s="3">
        <v>5</v>
      </c>
      <c r="U16" s="3">
        <v>3</v>
      </c>
      <c r="V16" s="3"/>
      <c r="W16" s="13">
        <f t="shared" si="0"/>
        <v>69</v>
      </c>
      <c r="X16" s="3">
        <v>0</v>
      </c>
      <c r="Y16" s="3"/>
      <c r="Z16" s="3">
        <v>0</v>
      </c>
      <c r="AA16" s="3">
        <v>3</v>
      </c>
      <c r="AB16" s="3">
        <v>0</v>
      </c>
      <c r="AC16" s="3">
        <v>0</v>
      </c>
      <c r="AD16" s="3">
        <v>3</v>
      </c>
      <c r="AE16" s="3">
        <v>0</v>
      </c>
      <c r="AF16" s="3">
        <v>7</v>
      </c>
      <c r="AG16" s="3">
        <v>5</v>
      </c>
      <c r="AH16" s="13">
        <f t="shared" si="1"/>
        <v>12</v>
      </c>
      <c r="AI16" s="13">
        <f t="shared" si="2"/>
        <v>18</v>
      </c>
      <c r="AJ16" s="15">
        <f t="shared" si="3"/>
        <v>81</v>
      </c>
      <c r="AK16" s="15">
        <f t="shared" si="4"/>
        <v>87</v>
      </c>
      <c r="AL16" s="3">
        <v>3</v>
      </c>
      <c r="AM16" s="3">
        <v>5</v>
      </c>
      <c r="AN16" s="3"/>
      <c r="AO16" s="4">
        <f t="shared" si="5"/>
        <v>8</v>
      </c>
    </row>
    <row r="17" spans="1:41" ht="26.25" hidden="1">
      <c r="A17" s="3">
        <v>13</v>
      </c>
      <c r="B17" s="9" t="s">
        <v>42</v>
      </c>
      <c r="C17" s="7">
        <v>3</v>
      </c>
      <c r="D17" s="3">
        <v>0</v>
      </c>
      <c r="E17" s="3">
        <v>0</v>
      </c>
      <c r="F17" s="3">
        <v>3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3</v>
      </c>
      <c r="M17" s="3">
        <v>0</v>
      </c>
      <c r="N17" s="3">
        <v>0</v>
      </c>
      <c r="O17" s="3">
        <v>5</v>
      </c>
      <c r="P17" s="3">
        <v>3</v>
      </c>
      <c r="Q17" s="3">
        <v>5</v>
      </c>
      <c r="R17" s="3">
        <v>5</v>
      </c>
      <c r="S17" s="3">
        <v>5</v>
      </c>
      <c r="T17" s="3">
        <v>5</v>
      </c>
      <c r="U17" s="3">
        <v>3</v>
      </c>
      <c r="V17" s="3"/>
      <c r="W17" s="13">
        <f t="shared" si="0"/>
        <v>43</v>
      </c>
      <c r="X17" s="3">
        <v>0</v>
      </c>
      <c r="Y17" s="3"/>
      <c r="Z17" s="3">
        <v>0</v>
      </c>
      <c r="AA17" s="3">
        <v>3</v>
      </c>
      <c r="AB17" s="3">
        <v>0</v>
      </c>
      <c r="AC17" s="3">
        <v>0</v>
      </c>
      <c r="AD17" s="3">
        <v>0</v>
      </c>
      <c r="AE17" s="3">
        <v>3</v>
      </c>
      <c r="AF17" s="3">
        <v>5</v>
      </c>
      <c r="AG17" s="3">
        <v>5</v>
      </c>
      <c r="AH17" s="13">
        <f t="shared" si="1"/>
        <v>10</v>
      </c>
      <c r="AI17" s="13">
        <f t="shared" si="2"/>
        <v>16</v>
      </c>
      <c r="AJ17" s="15">
        <f t="shared" si="3"/>
        <v>53</v>
      </c>
      <c r="AK17" s="15">
        <f t="shared" si="4"/>
        <v>59</v>
      </c>
      <c r="AL17" s="3"/>
      <c r="AM17" s="3"/>
      <c r="AN17" s="3"/>
      <c r="AO17" s="4">
        <f t="shared" si="5"/>
        <v>0</v>
      </c>
    </row>
    <row r="18" spans="1:41" ht="26.25">
      <c r="A18" s="3">
        <v>13</v>
      </c>
      <c r="B18" s="9" t="s">
        <v>43</v>
      </c>
      <c r="C18" s="7">
        <v>5</v>
      </c>
      <c r="D18" s="3">
        <v>5</v>
      </c>
      <c r="E18" s="3">
        <v>3</v>
      </c>
      <c r="F18" s="3">
        <v>3</v>
      </c>
      <c r="G18" s="3">
        <v>3</v>
      </c>
      <c r="H18" s="3">
        <v>5</v>
      </c>
      <c r="I18" s="3">
        <v>5</v>
      </c>
      <c r="J18" s="3">
        <v>3</v>
      </c>
      <c r="K18" s="3">
        <v>5</v>
      </c>
      <c r="L18" s="3">
        <v>3</v>
      </c>
      <c r="M18" s="3">
        <v>3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>
        <v>5</v>
      </c>
      <c r="T18" s="3">
        <v>5</v>
      </c>
      <c r="U18" s="3">
        <v>5</v>
      </c>
      <c r="V18" s="3"/>
      <c r="W18" s="13">
        <f t="shared" si="0"/>
        <v>83</v>
      </c>
      <c r="X18" s="3">
        <v>0</v>
      </c>
      <c r="Y18" s="3"/>
      <c r="Z18" s="3">
        <v>0</v>
      </c>
      <c r="AA18" s="3">
        <v>3</v>
      </c>
      <c r="AB18" s="3">
        <v>0</v>
      </c>
      <c r="AC18" s="3">
        <v>0</v>
      </c>
      <c r="AD18" s="3">
        <v>0</v>
      </c>
      <c r="AE18" s="3">
        <v>3</v>
      </c>
      <c r="AF18" s="3">
        <v>5</v>
      </c>
      <c r="AG18" s="3">
        <v>5</v>
      </c>
      <c r="AH18" s="13">
        <f t="shared" si="1"/>
        <v>10</v>
      </c>
      <c r="AI18" s="13">
        <f t="shared" si="2"/>
        <v>16</v>
      </c>
      <c r="AJ18" s="15">
        <f t="shared" si="3"/>
        <v>93</v>
      </c>
      <c r="AK18" s="15">
        <f t="shared" si="4"/>
        <v>99</v>
      </c>
      <c r="AL18" s="3"/>
      <c r="AM18" s="3"/>
      <c r="AN18" s="3"/>
      <c r="AO18" s="4">
        <f t="shared" si="5"/>
        <v>0</v>
      </c>
    </row>
    <row r="19" spans="1:41" ht="26.25">
      <c r="A19" s="3">
        <v>14</v>
      </c>
      <c r="B19" s="9" t="s">
        <v>44</v>
      </c>
      <c r="C19" s="7">
        <v>5</v>
      </c>
      <c r="D19" s="3">
        <v>3</v>
      </c>
      <c r="E19" s="3">
        <v>3</v>
      </c>
      <c r="F19" s="3">
        <v>3</v>
      </c>
      <c r="G19" s="3">
        <v>3</v>
      </c>
      <c r="H19" s="3">
        <v>5</v>
      </c>
      <c r="I19" s="3">
        <v>3</v>
      </c>
      <c r="J19" s="3">
        <v>3</v>
      </c>
      <c r="K19" s="3">
        <v>5</v>
      </c>
      <c r="L19" s="3">
        <v>3</v>
      </c>
      <c r="M19" s="3">
        <v>3</v>
      </c>
      <c r="N19" s="3">
        <v>5</v>
      </c>
      <c r="O19" s="3">
        <v>5</v>
      </c>
      <c r="P19" s="3">
        <v>3</v>
      </c>
      <c r="Q19" s="3">
        <v>5</v>
      </c>
      <c r="R19" s="3">
        <v>5</v>
      </c>
      <c r="S19" s="3">
        <v>5</v>
      </c>
      <c r="T19" s="3">
        <v>5</v>
      </c>
      <c r="U19" s="3">
        <v>5</v>
      </c>
      <c r="V19" s="3"/>
      <c r="W19" s="13">
        <f t="shared" si="0"/>
        <v>77</v>
      </c>
      <c r="X19" s="3">
        <v>0</v>
      </c>
      <c r="Y19" s="3"/>
      <c r="Z19" s="3">
        <v>0</v>
      </c>
      <c r="AA19" s="3">
        <v>3</v>
      </c>
      <c r="AB19" s="3">
        <v>3</v>
      </c>
      <c r="AC19" s="3">
        <v>0</v>
      </c>
      <c r="AD19" s="3">
        <v>0</v>
      </c>
      <c r="AE19" s="3">
        <v>0</v>
      </c>
      <c r="AF19" s="3">
        <v>7</v>
      </c>
      <c r="AG19" s="3">
        <v>5</v>
      </c>
      <c r="AH19" s="13">
        <f t="shared" si="1"/>
        <v>12</v>
      </c>
      <c r="AI19" s="13">
        <f t="shared" si="2"/>
        <v>18</v>
      </c>
      <c r="AJ19" s="15">
        <f t="shared" si="3"/>
        <v>89</v>
      </c>
      <c r="AK19" s="15">
        <f t="shared" si="4"/>
        <v>95</v>
      </c>
      <c r="AL19" s="3"/>
      <c r="AM19" s="3"/>
      <c r="AN19" s="3"/>
      <c r="AO19" s="4">
        <f t="shared" si="5"/>
        <v>0</v>
      </c>
    </row>
    <row r="20" spans="1:41" ht="26.25">
      <c r="A20" s="3">
        <v>15</v>
      </c>
      <c r="B20" s="9" t="s">
        <v>45</v>
      </c>
      <c r="C20" s="7">
        <v>5</v>
      </c>
      <c r="D20" s="3">
        <v>5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M20" s="3">
        <v>5</v>
      </c>
      <c r="N20" s="3">
        <v>5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  <c r="U20" s="3">
        <v>5</v>
      </c>
      <c r="V20" s="3">
        <v>5</v>
      </c>
      <c r="W20" s="13">
        <f t="shared" si="0"/>
        <v>100</v>
      </c>
      <c r="X20" s="3">
        <v>5</v>
      </c>
      <c r="Y20" s="3"/>
      <c r="Z20" s="3">
        <v>0</v>
      </c>
      <c r="AA20" s="3">
        <v>3</v>
      </c>
      <c r="AB20" s="3">
        <v>0</v>
      </c>
      <c r="AC20" s="3">
        <v>0</v>
      </c>
      <c r="AD20" s="3">
        <v>0</v>
      </c>
      <c r="AE20" s="3">
        <v>0</v>
      </c>
      <c r="AF20" s="3">
        <v>5</v>
      </c>
      <c r="AG20" s="3">
        <v>5</v>
      </c>
      <c r="AH20" s="13">
        <f t="shared" si="1"/>
        <v>10</v>
      </c>
      <c r="AI20" s="13">
        <f t="shared" si="2"/>
        <v>18</v>
      </c>
      <c r="AJ20" s="15">
        <f t="shared" si="3"/>
        <v>110</v>
      </c>
      <c r="AK20" s="15">
        <f t="shared" si="4"/>
        <v>118</v>
      </c>
      <c r="AL20" s="3"/>
      <c r="AM20" s="3">
        <v>10</v>
      </c>
      <c r="AN20" s="3"/>
      <c r="AO20" s="4">
        <f t="shared" si="5"/>
        <v>10</v>
      </c>
    </row>
    <row r="21" spans="1:41" ht="26.25">
      <c r="A21" s="3">
        <v>16</v>
      </c>
      <c r="B21" s="9" t="s">
        <v>46</v>
      </c>
      <c r="C21" s="7">
        <v>3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3">
        <v>3</v>
      </c>
      <c r="K21" s="3">
        <v>3</v>
      </c>
      <c r="L21" s="3">
        <v>3</v>
      </c>
      <c r="M21" s="3">
        <v>3</v>
      </c>
      <c r="N21" s="3">
        <v>3</v>
      </c>
      <c r="O21" s="3">
        <v>5</v>
      </c>
      <c r="P21" s="3">
        <v>3</v>
      </c>
      <c r="Q21" s="3">
        <v>3</v>
      </c>
      <c r="R21" s="3">
        <v>5</v>
      </c>
      <c r="S21" s="3">
        <v>5</v>
      </c>
      <c r="T21" s="3">
        <v>5</v>
      </c>
      <c r="U21" s="3">
        <v>3</v>
      </c>
      <c r="V21" s="3"/>
      <c r="W21" s="13">
        <f t="shared" si="0"/>
        <v>65</v>
      </c>
      <c r="X21" s="3">
        <v>0</v>
      </c>
      <c r="Y21" s="3"/>
      <c r="Z21" s="3">
        <v>0</v>
      </c>
      <c r="AA21" s="3">
        <v>3</v>
      </c>
      <c r="AB21" s="3">
        <v>0</v>
      </c>
      <c r="AC21" s="3">
        <v>5</v>
      </c>
      <c r="AD21" s="3">
        <v>0</v>
      </c>
      <c r="AE21" s="3">
        <v>0</v>
      </c>
      <c r="AF21" s="3">
        <v>5</v>
      </c>
      <c r="AG21" s="3">
        <v>5</v>
      </c>
      <c r="AH21" s="13">
        <f t="shared" si="1"/>
        <v>10</v>
      </c>
      <c r="AI21" s="13">
        <f t="shared" si="2"/>
        <v>18</v>
      </c>
      <c r="AJ21" s="15">
        <f t="shared" si="3"/>
        <v>75</v>
      </c>
      <c r="AK21" s="15">
        <f t="shared" si="4"/>
        <v>83</v>
      </c>
      <c r="AL21" s="3">
        <v>3</v>
      </c>
      <c r="AM21" s="3">
        <v>10</v>
      </c>
      <c r="AN21" s="3"/>
      <c r="AO21" s="4">
        <f t="shared" si="5"/>
        <v>13</v>
      </c>
    </row>
    <row r="22" spans="1:41" ht="12.75">
      <c r="A22" s="3">
        <v>17</v>
      </c>
      <c r="B22" s="9" t="s">
        <v>47</v>
      </c>
      <c r="C22" s="7">
        <v>5</v>
      </c>
      <c r="D22" s="3">
        <v>3</v>
      </c>
      <c r="E22" s="3">
        <v>3</v>
      </c>
      <c r="F22" s="3">
        <v>3</v>
      </c>
      <c r="G22" s="3">
        <v>3</v>
      </c>
      <c r="H22" s="3">
        <v>5</v>
      </c>
      <c r="I22" s="3">
        <v>3</v>
      </c>
      <c r="J22" s="3">
        <v>3</v>
      </c>
      <c r="K22" s="3">
        <v>5</v>
      </c>
      <c r="L22" s="3">
        <v>3</v>
      </c>
      <c r="M22" s="3">
        <v>3</v>
      </c>
      <c r="N22" s="3">
        <v>3</v>
      </c>
      <c r="O22" s="3">
        <v>5</v>
      </c>
      <c r="P22" s="3">
        <v>5</v>
      </c>
      <c r="Q22" s="3">
        <v>5</v>
      </c>
      <c r="R22" s="3">
        <v>5</v>
      </c>
      <c r="S22" s="3">
        <v>5</v>
      </c>
      <c r="T22" s="3">
        <v>5</v>
      </c>
      <c r="U22" s="3">
        <v>5</v>
      </c>
      <c r="V22" s="3"/>
      <c r="W22" s="13">
        <f t="shared" si="0"/>
        <v>77</v>
      </c>
      <c r="X22" s="3">
        <v>0</v>
      </c>
      <c r="Y22" s="3"/>
      <c r="Z22" s="3">
        <v>0</v>
      </c>
      <c r="AA22" s="3">
        <v>3</v>
      </c>
      <c r="AB22" s="3">
        <v>0</v>
      </c>
      <c r="AC22" s="3">
        <v>0</v>
      </c>
      <c r="AD22" s="3">
        <v>0</v>
      </c>
      <c r="AE22" s="3">
        <v>5</v>
      </c>
      <c r="AF22" s="3">
        <v>7</v>
      </c>
      <c r="AG22" s="3">
        <v>5</v>
      </c>
      <c r="AH22" s="13">
        <f t="shared" si="1"/>
        <v>12</v>
      </c>
      <c r="AI22" s="13">
        <f t="shared" si="2"/>
        <v>20</v>
      </c>
      <c r="AJ22" s="15">
        <f t="shared" si="3"/>
        <v>89</v>
      </c>
      <c r="AK22" s="15">
        <f t="shared" si="4"/>
        <v>97</v>
      </c>
      <c r="AL22" s="3"/>
      <c r="AM22" s="3"/>
      <c r="AN22" s="3"/>
      <c r="AO22" s="4">
        <f t="shared" si="5"/>
        <v>0</v>
      </c>
    </row>
    <row r="23" spans="1:41" ht="26.25">
      <c r="A23" s="3">
        <v>18</v>
      </c>
      <c r="B23" s="9" t="s">
        <v>48</v>
      </c>
      <c r="C23" s="7">
        <v>5</v>
      </c>
      <c r="D23" s="3">
        <v>5</v>
      </c>
      <c r="E23" s="3">
        <v>5</v>
      </c>
      <c r="F23" s="3">
        <v>3</v>
      </c>
      <c r="G23" s="3">
        <v>5</v>
      </c>
      <c r="H23" s="3">
        <v>5</v>
      </c>
      <c r="I23" s="3">
        <v>5</v>
      </c>
      <c r="J23" s="3">
        <v>5</v>
      </c>
      <c r="K23" s="3">
        <v>5</v>
      </c>
      <c r="L23" s="3">
        <v>5</v>
      </c>
      <c r="M23" s="3">
        <v>5</v>
      </c>
      <c r="N23" s="3">
        <v>5</v>
      </c>
      <c r="O23" s="3">
        <v>5</v>
      </c>
      <c r="P23" s="3">
        <v>5</v>
      </c>
      <c r="Q23" s="3">
        <v>5</v>
      </c>
      <c r="R23" s="3">
        <v>5</v>
      </c>
      <c r="S23" s="3">
        <v>5</v>
      </c>
      <c r="T23" s="3">
        <v>5</v>
      </c>
      <c r="U23" s="3">
        <v>5</v>
      </c>
      <c r="V23" s="3"/>
      <c r="W23" s="13">
        <f t="shared" si="0"/>
        <v>93</v>
      </c>
      <c r="X23" s="3">
        <v>0</v>
      </c>
      <c r="Y23" s="3"/>
      <c r="Z23" s="3">
        <v>0</v>
      </c>
      <c r="AA23" s="3">
        <v>5</v>
      </c>
      <c r="AB23" s="3">
        <v>0</v>
      </c>
      <c r="AC23" s="3">
        <v>0</v>
      </c>
      <c r="AD23" s="3">
        <v>0</v>
      </c>
      <c r="AE23" s="3">
        <v>5</v>
      </c>
      <c r="AF23" s="3">
        <v>7</v>
      </c>
      <c r="AG23" s="3">
        <v>5</v>
      </c>
      <c r="AH23" s="13">
        <f t="shared" si="1"/>
        <v>12</v>
      </c>
      <c r="AI23" s="13">
        <f t="shared" si="2"/>
        <v>22</v>
      </c>
      <c r="AJ23" s="15">
        <f t="shared" si="3"/>
        <v>105</v>
      </c>
      <c r="AK23" s="15">
        <f t="shared" si="4"/>
        <v>115</v>
      </c>
      <c r="AL23" s="3"/>
      <c r="AM23" s="3"/>
      <c r="AN23" s="3"/>
      <c r="AO23" s="4">
        <f t="shared" si="5"/>
        <v>0</v>
      </c>
    </row>
    <row r="24" spans="1:41" ht="15" hidden="1">
      <c r="A24" s="3">
        <v>20</v>
      </c>
      <c r="B24" s="6"/>
      <c r="C24" s="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3">
        <f t="shared" si="0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3">
        <f t="shared" si="1"/>
        <v>0</v>
      </c>
      <c r="AI24" s="13">
        <f t="shared" si="2"/>
        <v>0</v>
      </c>
      <c r="AJ24" s="15">
        <f t="shared" si="3"/>
        <v>0</v>
      </c>
      <c r="AK24" s="15">
        <f t="shared" si="4"/>
        <v>0</v>
      </c>
      <c r="AL24" s="3"/>
      <c r="AM24" s="3"/>
      <c r="AN24" s="3"/>
      <c r="AO24" s="4">
        <f t="shared" si="5"/>
        <v>0</v>
      </c>
    </row>
    <row r="25" spans="1:41" ht="15" hidden="1">
      <c r="A25" s="3">
        <v>21</v>
      </c>
      <c r="B25" s="6"/>
      <c r="C25" s="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3">
        <f t="shared" si="0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3">
        <f t="shared" si="1"/>
        <v>0</v>
      </c>
      <c r="AI25" s="13">
        <f t="shared" si="2"/>
        <v>0</v>
      </c>
      <c r="AJ25" s="15">
        <f t="shared" si="3"/>
        <v>0</v>
      </c>
      <c r="AK25" s="15">
        <f t="shared" si="4"/>
        <v>0</v>
      </c>
      <c r="AL25" s="3"/>
      <c r="AM25" s="3"/>
      <c r="AN25" s="3"/>
      <c r="AO25" s="4">
        <f t="shared" si="5"/>
        <v>0</v>
      </c>
    </row>
    <row r="26" spans="1:41" ht="15" hidden="1">
      <c r="A26" s="3">
        <v>22</v>
      </c>
      <c r="B26" s="6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3">
        <f t="shared" si="0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3">
        <f t="shared" si="1"/>
        <v>0</v>
      </c>
      <c r="AI26" s="13">
        <f t="shared" si="2"/>
        <v>0</v>
      </c>
      <c r="AJ26" s="15">
        <f t="shared" si="3"/>
        <v>0</v>
      </c>
      <c r="AK26" s="15">
        <f t="shared" si="4"/>
        <v>0</v>
      </c>
      <c r="AL26" s="3"/>
      <c r="AM26" s="3"/>
      <c r="AN26" s="3"/>
      <c r="AO26" s="4">
        <f t="shared" si="5"/>
        <v>0</v>
      </c>
    </row>
    <row r="27" spans="1:41" ht="15" hidden="1">
      <c r="A27" s="3">
        <v>23</v>
      </c>
      <c r="B27" s="6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3">
        <f t="shared" si="0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3">
        <f t="shared" si="1"/>
        <v>0</v>
      </c>
      <c r="AI27" s="13">
        <f t="shared" si="2"/>
        <v>0</v>
      </c>
      <c r="AJ27" s="15">
        <f t="shared" si="3"/>
        <v>0</v>
      </c>
      <c r="AK27" s="15">
        <f t="shared" si="4"/>
        <v>0</v>
      </c>
      <c r="AL27" s="3"/>
      <c r="AM27" s="3"/>
      <c r="AN27" s="3"/>
      <c r="AO27" s="4">
        <f t="shared" si="5"/>
        <v>0</v>
      </c>
    </row>
    <row r="28" spans="1:41" ht="15" hidden="1">
      <c r="A28" s="3">
        <v>24</v>
      </c>
      <c r="B28" s="6"/>
      <c r="C28" s="7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3">
        <f t="shared" si="0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3">
        <f t="shared" si="1"/>
        <v>0</v>
      </c>
      <c r="AI28" s="13">
        <f t="shared" si="2"/>
        <v>0</v>
      </c>
      <c r="AJ28" s="15">
        <f t="shared" si="3"/>
        <v>0</v>
      </c>
      <c r="AK28" s="15">
        <f t="shared" si="4"/>
        <v>0</v>
      </c>
      <c r="AL28" s="3"/>
      <c r="AM28" s="3"/>
      <c r="AN28" s="3"/>
      <c r="AO28" s="4">
        <f t="shared" si="5"/>
        <v>0</v>
      </c>
    </row>
    <row r="29" spans="1:41" ht="15" hidden="1">
      <c r="A29" s="3">
        <v>25</v>
      </c>
      <c r="B29" s="6"/>
      <c r="C29" s="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3">
        <f t="shared" si="0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3">
        <f t="shared" si="1"/>
        <v>0</v>
      </c>
      <c r="AI29" s="13">
        <f t="shared" si="2"/>
        <v>0</v>
      </c>
      <c r="AJ29" s="15">
        <f t="shared" si="3"/>
        <v>0</v>
      </c>
      <c r="AK29" s="15">
        <f t="shared" si="4"/>
        <v>0</v>
      </c>
      <c r="AL29" s="3"/>
      <c r="AM29" s="3"/>
      <c r="AN29" s="3"/>
      <c r="AO29" s="4">
        <f t="shared" si="5"/>
        <v>0</v>
      </c>
    </row>
    <row r="30" spans="1:41" ht="15" hidden="1">
      <c r="A30" s="3">
        <v>26</v>
      </c>
      <c r="B30" s="6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3">
        <f t="shared" si="0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3">
        <f t="shared" si="1"/>
        <v>0</v>
      </c>
      <c r="AI30" s="13">
        <f t="shared" si="2"/>
        <v>0</v>
      </c>
      <c r="AJ30" s="15">
        <f t="shared" si="3"/>
        <v>0</v>
      </c>
      <c r="AK30" s="15">
        <f t="shared" si="4"/>
        <v>0</v>
      </c>
      <c r="AL30" s="3"/>
      <c r="AM30" s="3"/>
      <c r="AN30" s="3"/>
      <c r="AO30" s="4">
        <f t="shared" si="5"/>
        <v>0</v>
      </c>
    </row>
    <row r="31" spans="1:41" ht="15" hidden="1">
      <c r="A31" s="3">
        <v>27</v>
      </c>
      <c r="B31" s="6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3">
        <f t="shared" si="0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3">
        <f t="shared" si="1"/>
        <v>0</v>
      </c>
      <c r="AI31" s="13">
        <f t="shared" si="2"/>
        <v>0</v>
      </c>
      <c r="AJ31" s="15">
        <f t="shared" si="3"/>
        <v>0</v>
      </c>
      <c r="AK31" s="15">
        <f t="shared" si="4"/>
        <v>0</v>
      </c>
      <c r="AL31" s="3"/>
      <c r="AM31" s="3"/>
      <c r="AN31" s="3"/>
      <c r="AO31" s="4">
        <f t="shared" si="5"/>
        <v>0</v>
      </c>
    </row>
    <row r="32" spans="1:41" ht="15" hidden="1">
      <c r="A32" s="3">
        <v>28</v>
      </c>
      <c r="B32" s="6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3">
        <f t="shared" si="0"/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3">
        <f t="shared" si="1"/>
        <v>0</v>
      </c>
      <c r="AI32" s="13">
        <f t="shared" si="2"/>
        <v>0</v>
      </c>
      <c r="AJ32" s="15">
        <f t="shared" si="3"/>
        <v>0</v>
      </c>
      <c r="AK32" s="15">
        <f t="shared" si="4"/>
        <v>0</v>
      </c>
      <c r="AL32" s="3"/>
      <c r="AM32" s="3"/>
      <c r="AN32" s="3"/>
      <c r="AO32" s="4">
        <f t="shared" si="5"/>
        <v>0</v>
      </c>
    </row>
    <row r="33" spans="1:41" ht="15" hidden="1">
      <c r="A33" s="3">
        <v>29</v>
      </c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3">
        <f t="shared" si="0"/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3">
        <f t="shared" si="1"/>
        <v>0</v>
      </c>
      <c r="AI33" s="13">
        <f t="shared" si="2"/>
        <v>0</v>
      </c>
      <c r="AJ33" s="15">
        <f t="shared" si="3"/>
        <v>0</v>
      </c>
      <c r="AK33" s="15">
        <f t="shared" si="4"/>
        <v>0</v>
      </c>
      <c r="AL33" s="3"/>
      <c r="AM33" s="3"/>
      <c r="AN33" s="3"/>
      <c r="AO33" s="4">
        <f t="shared" si="5"/>
        <v>0</v>
      </c>
    </row>
    <row r="34" spans="1:41" ht="15" hidden="1">
      <c r="A34" s="3">
        <v>30</v>
      </c>
      <c r="B34" s="6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3">
        <f t="shared" si="0"/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3">
        <f t="shared" si="1"/>
        <v>0</v>
      </c>
      <c r="AI34" s="13">
        <f t="shared" si="2"/>
        <v>0</v>
      </c>
      <c r="AJ34" s="15">
        <f t="shared" si="3"/>
        <v>0</v>
      </c>
      <c r="AK34" s="15">
        <f t="shared" si="4"/>
        <v>0</v>
      </c>
      <c r="AL34" s="3"/>
      <c r="AM34" s="3"/>
      <c r="AN34" s="3"/>
      <c r="AO34" s="4">
        <f t="shared" si="5"/>
        <v>0</v>
      </c>
    </row>
  </sheetData>
  <sheetProtection/>
  <mergeCells count="9">
    <mergeCell ref="A1:AO1"/>
    <mergeCell ref="AJ3:AJ4"/>
    <mergeCell ref="X3:AI3"/>
    <mergeCell ref="AL3:AO3"/>
    <mergeCell ref="A2:AO2"/>
    <mergeCell ref="A3:A4"/>
    <mergeCell ref="B3:B4"/>
    <mergeCell ref="C3:W3"/>
    <mergeCell ref="AK3:AK4"/>
  </mergeCells>
  <printOptions/>
  <pageMargins left="0.1968503937007874" right="0.1968503937007874" top="0.31496062992125984" bottom="0.4330708661417323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Елена .</cp:lastModifiedBy>
  <cp:lastPrinted>2023-07-13T08:29:43Z</cp:lastPrinted>
  <dcterms:created xsi:type="dcterms:W3CDTF">2016-06-21T12:11:41Z</dcterms:created>
  <dcterms:modified xsi:type="dcterms:W3CDTF">2023-07-19T05:28:04Z</dcterms:modified>
  <cp:category/>
  <cp:version/>
  <cp:contentType/>
  <cp:contentStatus/>
</cp:coreProperties>
</file>